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ноябрь" sheetId="1" r:id="rId1"/>
  </sheets>
  <definedNames>
    <definedName name="_xlnm.Print_Titles" localSheetId="0">ноябрь!$5:$5</definedName>
    <definedName name="_xlnm.Print_Area" localSheetId="0">ноябрь!$A$1:$E$45</definedName>
  </definedNames>
  <calcPr calcId="145621"/>
</workbook>
</file>

<file path=xl/calcChain.xml><?xml version="1.0" encoding="utf-8"?>
<calcChain xmlns="http://schemas.openxmlformats.org/spreadsheetml/2006/main">
  <c r="C40" i="1" l="1"/>
  <c r="B40" i="1" l="1"/>
  <c r="C35" i="1"/>
  <c r="B35" i="1"/>
  <c r="C32" i="1"/>
  <c r="B30" i="1"/>
  <c r="B32" i="1" s="1"/>
  <c r="C18" i="1"/>
  <c r="B18" i="1"/>
  <c r="C10" i="1"/>
  <c r="C36" i="1" s="1"/>
  <c r="C41" i="1" s="1"/>
  <c r="B10" i="1"/>
  <c r="B36" i="1" s="1"/>
  <c r="B41" i="1" s="1"/>
</calcChain>
</file>

<file path=xl/sharedStrings.xml><?xml version="1.0" encoding="utf-8"?>
<sst xmlns="http://schemas.openxmlformats.org/spreadsheetml/2006/main" count="68" uniqueCount="59">
  <si>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</si>
  <si>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</si>
  <si>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</si>
  <si>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</si>
  <si>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2024г.</t>
  </si>
  <si>
    <t>2025г.</t>
  </si>
  <si>
    <t>Гос.программа</t>
  </si>
  <si>
    <t>Направление расходов</t>
  </si>
  <si>
    <t>1. Дотации</t>
  </si>
  <si>
    <t>Администрация МГО</t>
  </si>
  <si>
    <t>итого ДОТАЦИЯ</t>
  </si>
  <si>
    <t xml:space="preserve">2. Субсидии </t>
  </si>
  <si>
    <t>УСЗН</t>
  </si>
  <si>
    <t>ГП Чел.обл. "Развитие социальной защиты населения в ЧО"</t>
  </si>
  <si>
    <t>Содержание УСЗН</t>
  </si>
  <si>
    <t>УФКС АМГО</t>
  </si>
  <si>
    <t xml:space="preserve">ГП Чел. обл "Благоустройство населенных пунктов ЧО" </t>
  </si>
  <si>
    <t>Благоустройство мест отдыха, расположенных в городах с численностью населения до 500 тысяч человек</t>
  </si>
  <si>
    <t>ГП Чел. обл. "Обеспечение доступным и комфортным жильем граждан РФ в ЧО."</t>
  </si>
  <si>
    <t>На предоставление молодым семьям - участникам подпрограммы  социальных выплат на приобретение (строительство) жилья</t>
  </si>
  <si>
    <t>ГП Чел.обл "Развитие дорожного хозяйства и транспортной доступности в ЧО"</t>
  </si>
  <si>
    <t>Строительство и реконструкция автомобильных дорог общего пользования местного значения</t>
  </si>
  <si>
    <t>ГП Чел.обл. «Развитие физической культуры и спорта в ЧО»</t>
  </si>
  <si>
    <t>Создание модульных и каркасно-тентовых объектов и закупка спортивно-технологического оборудования</t>
  </si>
  <si>
    <t>Субсидии на оплату услуг спортивных судей и инструкторов по спорту, организующих работу с населением по выполнению нормативов испытаний (тестов) "Готов к труду и обороне" в центрах тестирования, созданных муниципальными образованиями</t>
  </si>
  <si>
    <t>Итого по субсидиям</t>
  </si>
  <si>
    <t>3. Субвенции</t>
  </si>
  <si>
    <t xml:space="preserve">На предоставление гражданам субсидий на оплату жилого помещения и коммунальных услуг </t>
  </si>
  <si>
    <t xml:space="preserve">На организацию и осуществление деятельности по опеке и попечительству </t>
  </si>
  <si>
    <t>непрограммные расходы</t>
  </si>
  <si>
    <t xml:space="preserve">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 </t>
  </si>
  <si>
    <t>Управление образования АМГО</t>
  </si>
  <si>
    <t>ГП Чел.обл "Развитие образования в Челябинской области"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</si>
  <si>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</si>
  <si>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</si>
  <si>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</si>
  <si>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</si>
  <si>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</si>
  <si>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ГП Чел.обл  "Поддержка и развитие дошкольного образования в Челябинской области" 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</si>
  <si>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</si>
  <si>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</si>
  <si>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Итого по субвенциям</t>
  </si>
  <si>
    <t>3. Иные межбюджетные трансферты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</si>
  <si>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</si>
  <si>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Итого по иным трансфертам</t>
  </si>
  <si>
    <t>ВСЕГО по межбюджетным трансфертам</t>
  </si>
  <si>
    <t>4. Прочие безвозмездные поступления:</t>
  </si>
  <si>
    <t>пожертвования от физ.лиц на ремонт автомобиля</t>
  </si>
  <si>
    <t xml:space="preserve">Итого по прочим безвозмездным </t>
  </si>
  <si>
    <t>ВСЕГО по "Безвозмездным поступлениям"</t>
  </si>
  <si>
    <t>за период от уточненного бюджета от 15.10.2024 № 1 по 15.11.2024</t>
  </si>
  <si>
    <t>безвозмездные поступления от государственных (муниципальных) организаций</t>
  </si>
  <si>
    <t>РПЧО от 10.10.2024г. № 1075*рп (приобретение подвижного состава)</t>
  </si>
  <si>
    <t>РПЧО от 29.10.24 № 1167-рп (вопросы местного значения)</t>
  </si>
  <si>
    <t>РПЧО от 01.11.24 № 1192-рп (самозанятые)</t>
  </si>
  <si>
    <t>Финансовое управление</t>
  </si>
  <si>
    <t>ГП Чел.обл. «Развитие физической культуры и спорта в Челябинской области»</t>
  </si>
  <si>
    <t xml:space="preserve">На капитальные вложения в объекты физической культуры и спорта, находящиеся в муниципальной собственности, в целях развития спортивной инфраструктуры </t>
  </si>
  <si>
    <r>
      <t xml:space="preserve">Финансовое управление </t>
    </r>
    <r>
      <rPr>
        <sz val="11"/>
        <rFont val="Times New Roman"/>
        <family val="1"/>
        <charset val="204"/>
      </rPr>
      <t>(в зарезервированные на обеспечение выплаты заработной платы и оплату по исполнительным документам)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</si>
</sst>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3" borderId="12" xfId="0" applyFont="1" applyFill="1" applyBorder="1" applyAlignment="1">
      <alignment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justify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0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0" xfId="0" applyFont="1"/>
    <xf numFmtId="4" fontId="5" fillId="0" borderId="0" xfId="0" applyNumberFormat="1" applyFont="1"/>
    <xf numFmtId="164" fontId="5" fillId="0" borderId="0" xfId="0" applyNumberFormat="1" applyFont="1"/>
    <xf numFmtId="0" fontId="1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5" sqref="H15"/>
    </sheetView>
  </sheetViews>
  <sheetFormatPr defaultRowHeight="15.75" x14ac:dyDescent="0.25"/>
  <cols>
    <col min="1" max="1" width="30.85546875" style="1" customWidth="1"/>
    <col min="2" max="2" width="14.42578125" style="2" customWidth="1"/>
    <col min="3" max="3" width="15" style="2" customWidth="1"/>
    <col min="4" max="4" width="22.42578125" style="3" customWidth="1"/>
    <col min="5" max="5" width="76.7109375" style="51" customWidth="1"/>
    <col min="6" max="16384" width="9.140625" style="5"/>
  </cols>
  <sheetData>
    <row r="1" spans="1:5" x14ac:dyDescent="0.25">
      <c r="E1" s="4" t="s">
        <v>0</v>
      </c>
    </row>
    <row r="2" spans="1:5" x14ac:dyDescent="0.25">
      <c r="A2" s="61" t="s">
        <v>1</v>
      </c>
      <c r="B2" s="62"/>
      <c r="C2" s="62"/>
      <c r="D2" s="62"/>
      <c r="E2" s="62"/>
    </row>
    <row r="3" spans="1:5" x14ac:dyDescent="0.25">
      <c r="A3" s="63" t="s">
        <v>50</v>
      </c>
      <c r="B3" s="63"/>
      <c r="C3" s="63"/>
      <c r="D3" s="64"/>
      <c r="E3" s="64"/>
    </row>
    <row r="4" spans="1:5" ht="16.5" thickBot="1" x14ac:dyDescent="0.3">
      <c r="A4" s="6"/>
      <c r="B4" s="7"/>
      <c r="C4" s="7"/>
      <c r="E4" s="8" t="s">
        <v>2</v>
      </c>
    </row>
    <row r="5" spans="1:5" ht="16.5" thickBot="1" x14ac:dyDescent="0.3">
      <c r="A5" s="9" t="s">
        <v>3</v>
      </c>
      <c r="B5" s="10" t="s">
        <v>4</v>
      </c>
      <c r="C5" s="10" t="s">
        <v>5</v>
      </c>
      <c r="D5" s="11" t="s">
        <v>6</v>
      </c>
      <c r="E5" s="12" t="s">
        <v>7</v>
      </c>
    </row>
    <row r="6" spans="1:5" s="13" customFormat="1" x14ac:dyDescent="0.25">
      <c r="A6" s="65" t="s">
        <v>8</v>
      </c>
      <c r="B6" s="66"/>
      <c r="C6" s="66"/>
      <c r="D6" s="66"/>
      <c r="E6" s="67"/>
    </row>
    <row r="7" spans="1:5" s="18" customFormat="1" x14ac:dyDescent="0.25">
      <c r="A7" s="14" t="s">
        <v>9</v>
      </c>
      <c r="B7" s="15">
        <v>180900</v>
      </c>
      <c r="C7" s="16"/>
      <c r="D7" s="55" t="s">
        <v>29</v>
      </c>
      <c r="E7" s="17" t="s">
        <v>52</v>
      </c>
    </row>
    <row r="8" spans="1:5" s="18" customFormat="1" ht="44.25" customHeight="1" x14ac:dyDescent="0.25">
      <c r="A8" s="78" t="s">
        <v>58</v>
      </c>
      <c r="B8" s="15">
        <v>8400</v>
      </c>
      <c r="C8" s="16"/>
      <c r="D8" s="56"/>
      <c r="E8" s="17" t="s">
        <v>53</v>
      </c>
    </row>
    <row r="9" spans="1:5" s="18" customFormat="1" ht="33" customHeight="1" x14ac:dyDescent="0.25">
      <c r="A9" s="79"/>
      <c r="B9" s="15">
        <v>7738.6</v>
      </c>
      <c r="C9" s="16"/>
      <c r="D9" s="57"/>
      <c r="E9" s="17" t="s">
        <v>54</v>
      </c>
    </row>
    <row r="10" spans="1:5" s="13" customFormat="1" x14ac:dyDescent="0.25">
      <c r="A10" s="19" t="s">
        <v>10</v>
      </c>
      <c r="B10" s="20">
        <f>SUM(B7:B9)</f>
        <v>197038.6</v>
      </c>
      <c r="C10" s="20">
        <f>SUM(C7:C7)</f>
        <v>0</v>
      </c>
      <c r="D10" s="21"/>
      <c r="E10" s="22"/>
    </row>
    <row r="11" spans="1:5" s="13" customFormat="1" x14ac:dyDescent="0.25">
      <c r="A11" s="68" t="s">
        <v>11</v>
      </c>
      <c r="B11" s="69"/>
      <c r="C11" s="69"/>
      <c r="D11" s="69"/>
      <c r="E11" s="70"/>
    </row>
    <row r="12" spans="1:5" s="13" customFormat="1" ht="38.25" x14ac:dyDescent="0.25">
      <c r="A12" s="14" t="s">
        <v>12</v>
      </c>
      <c r="B12" s="23">
        <v>3097.7</v>
      </c>
      <c r="C12" s="23"/>
      <c r="D12" s="52" t="s">
        <v>13</v>
      </c>
      <c r="E12" s="24" t="s">
        <v>14</v>
      </c>
    </row>
    <row r="13" spans="1:5" s="13" customFormat="1" ht="38.25" x14ac:dyDescent="0.25">
      <c r="A13" s="14" t="s">
        <v>15</v>
      </c>
      <c r="B13" s="25">
        <v>-47014.2</v>
      </c>
      <c r="C13" s="25"/>
      <c r="D13" s="52" t="s">
        <v>16</v>
      </c>
      <c r="E13" s="24" t="s">
        <v>17</v>
      </c>
    </row>
    <row r="14" spans="1:5" s="13" customFormat="1" ht="51" x14ac:dyDescent="0.25">
      <c r="A14" s="53" t="s">
        <v>9</v>
      </c>
      <c r="B14" s="26">
        <v>-85.4</v>
      </c>
      <c r="C14" s="23"/>
      <c r="D14" s="27" t="s">
        <v>18</v>
      </c>
      <c r="E14" s="24" t="s">
        <v>19</v>
      </c>
    </row>
    <row r="15" spans="1:5" s="13" customFormat="1" ht="51" x14ac:dyDescent="0.25">
      <c r="A15" s="54"/>
      <c r="B15" s="26">
        <v>-86471.7</v>
      </c>
      <c r="C15" s="23"/>
      <c r="D15" s="27" t="s">
        <v>20</v>
      </c>
      <c r="E15" s="24" t="s">
        <v>21</v>
      </c>
    </row>
    <row r="16" spans="1:5" s="13" customFormat="1" ht="31.5" x14ac:dyDescent="0.25">
      <c r="A16" s="53" t="s">
        <v>15</v>
      </c>
      <c r="B16" s="26">
        <v>3667.6</v>
      </c>
      <c r="C16" s="23"/>
      <c r="D16" s="55" t="s">
        <v>22</v>
      </c>
      <c r="E16" s="24" t="s">
        <v>23</v>
      </c>
    </row>
    <row r="17" spans="1:5" s="13" customFormat="1" ht="63" x14ac:dyDescent="0.25">
      <c r="A17" s="54"/>
      <c r="B17" s="26">
        <v>159</v>
      </c>
      <c r="C17" s="23"/>
      <c r="D17" s="57"/>
      <c r="E17" s="24" t="s">
        <v>24</v>
      </c>
    </row>
    <row r="18" spans="1:5" s="13" customFormat="1" x14ac:dyDescent="0.25">
      <c r="A18" s="19" t="s">
        <v>25</v>
      </c>
      <c r="B18" s="20">
        <f>SUM(B12:B17)</f>
        <v>-126647</v>
      </c>
      <c r="C18" s="20">
        <f>SUM(C12:C17)</f>
        <v>0</v>
      </c>
      <c r="D18" s="28"/>
      <c r="E18" s="29"/>
    </row>
    <row r="19" spans="1:5" s="13" customFormat="1" x14ac:dyDescent="0.25">
      <c r="A19" s="71" t="s">
        <v>26</v>
      </c>
      <c r="B19" s="72"/>
      <c r="C19" s="72"/>
      <c r="D19" s="72"/>
      <c r="E19" s="73"/>
    </row>
    <row r="20" spans="1:5" s="13" customFormat="1" ht="31.5" x14ac:dyDescent="0.25">
      <c r="A20" s="53" t="s">
        <v>12</v>
      </c>
      <c r="B20" s="23">
        <v>788.8</v>
      </c>
      <c r="C20" s="30"/>
      <c r="D20" s="55" t="s">
        <v>13</v>
      </c>
      <c r="E20" s="24" t="s">
        <v>27</v>
      </c>
    </row>
    <row r="21" spans="1:5" s="13" customFormat="1" x14ac:dyDescent="0.25">
      <c r="A21" s="54"/>
      <c r="B21" s="23">
        <v>859.9</v>
      </c>
      <c r="C21" s="30"/>
      <c r="D21" s="74"/>
      <c r="E21" s="24" t="s">
        <v>28</v>
      </c>
    </row>
    <row r="22" spans="1:5" s="13" customFormat="1" ht="47.25" x14ac:dyDescent="0.25">
      <c r="A22" s="53" t="s">
        <v>9</v>
      </c>
      <c r="B22" s="25">
        <v>12.9</v>
      </c>
      <c r="C22" s="30"/>
      <c r="D22" s="27" t="s">
        <v>29</v>
      </c>
      <c r="E22" s="24" t="s">
        <v>30</v>
      </c>
    </row>
    <row r="23" spans="1:5" s="13" customFormat="1" ht="51" x14ac:dyDescent="0.25">
      <c r="A23" s="54"/>
      <c r="B23" s="25"/>
      <c r="C23" s="30">
        <v>50000</v>
      </c>
      <c r="D23" s="27" t="s">
        <v>56</v>
      </c>
      <c r="E23" s="24" t="s">
        <v>57</v>
      </c>
    </row>
    <row r="24" spans="1:5" s="13" customFormat="1" ht="78.75" x14ac:dyDescent="0.25">
      <c r="A24" s="53" t="s">
        <v>31</v>
      </c>
      <c r="B24" s="25">
        <v>68479.600000000006</v>
      </c>
      <c r="C24" s="30"/>
      <c r="D24" s="76" t="s">
        <v>32</v>
      </c>
      <c r="E24" s="24" t="s">
        <v>33</v>
      </c>
    </row>
    <row r="25" spans="1:5" s="13" customFormat="1" ht="78.75" x14ac:dyDescent="0.25">
      <c r="A25" s="75"/>
      <c r="B25" s="25">
        <v>216.8</v>
      </c>
      <c r="C25" s="30"/>
      <c r="D25" s="76"/>
      <c r="E25" s="24" t="s">
        <v>34</v>
      </c>
    </row>
    <row r="26" spans="1:5" s="13" customFormat="1" ht="94.5" x14ac:dyDescent="0.25">
      <c r="A26" s="75"/>
      <c r="B26" s="25">
        <v>2328.4</v>
      </c>
      <c r="C26" s="25"/>
      <c r="D26" s="76"/>
      <c r="E26" s="31" t="s">
        <v>35</v>
      </c>
    </row>
    <row r="27" spans="1:5" s="13" customFormat="1" ht="94.5" x14ac:dyDescent="0.25">
      <c r="A27" s="75"/>
      <c r="B27" s="25">
        <v>6995.6</v>
      </c>
      <c r="C27" s="25"/>
      <c r="D27" s="76"/>
      <c r="E27" s="31" t="s">
        <v>36</v>
      </c>
    </row>
    <row r="28" spans="1:5" s="13" customFormat="1" ht="63" x14ac:dyDescent="0.25">
      <c r="A28" s="75"/>
      <c r="B28" s="25">
        <v>504.9</v>
      </c>
      <c r="C28" s="25"/>
      <c r="D28" s="77"/>
      <c r="E28" s="31" t="s">
        <v>37</v>
      </c>
    </row>
    <row r="29" spans="1:5" s="13" customFormat="1" ht="63" x14ac:dyDescent="0.25">
      <c r="A29" s="75"/>
      <c r="B29" s="25">
        <v>228.3</v>
      </c>
      <c r="C29" s="25"/>
      <c r="D29" s="55" t="s">
        <v>38</v>
      </c>
      <c r="E29" s="31" t="s">
        <v>39</v>
      </c>
    </row>
    <row r="30" spans="1:5" s="13" customFormat="1" ht="47.25" x14ac:dyDescent="0.25">
      <c r="A30" s="54"/>
      <c r="B30" s="25">
        <f>11590.5</f>
        <v>11590.5</v>
      </c>
      <c r="C30" s="25"/>
      <c r="D30" s="77"/>
      <c r="E30" s="24" t="s">
        <v>40</v>
      </c>
    </row>
    <row r="31" spans="1:5" s="13" customFormat="1" x14ac:dyDescent="0.25">
      <c r="A31" s="14"/>
      <c r="B31" s="25"/>
      <c r="C31" s="30"/>
      <c r="D31" s="32"/>
      <c r="E31" s="24"/>
    </row>
    <row r="32" spans="1:5" s="13" customFormat="1" x14ac:dyDescent="0.25">
      <c r="A32" s="19" t="s">
        <v>41</v>
      </c>
      <c r="B32" s="20">
        <f>SUM(B20:B31)</f>
        <v>92005.700000000012</v>
      </c>
      <c r="C32" s="20">
        <f>SUM(C20:C31)</f>
        <v>50000</v>
      </c>
      <c r="D32" s="21"/>
      <c r="E32" s="29"/>
    </row>
    <row r="33" spans="1:5" s="13" customFormat="1" x14ac:dyDescent="0.25">
      <c r="A33" s="71" t="s">
        <v>42</v>
      </c>
      <c r="B33" s="72"/>
      <c r="C33" s="72"/>
      <c r="D33" s="72"/>
      <c r="E33" s="73"/>
    </row>
    <row r="34" spans="1:5" s="13" customFormat="1" ht="63" x14ac:dyDescent="0.25">
      <c r="A34" s="14" t="s">
        <v>31</v>
      </c>
      <c r="B34" s="25">
        <v>1167.9000000000001</v>
      </c>
      <c r="C34" s="25"/>
      <c r="D34" s="33" t="s">
        <v>32</v>
      </c>
      <c r="E34" s="31" t="s">
        <v>43</v>
      </c>
    </row>
    <row r="35" spans="1:5" s="13" customFormat="1" ht="31.5" x14ac:dyDescent="0.25">
      <c r="A35" s="34" t="s">
        <v>44</v>
      </c>
      <c r="B35" s="35">
        <f>SUM(B34:B34)</f>
        <v>1167.9000000000001</v>
      </c>
      <c r="C35" s="35">
        <f>SUM(C34:C34)</f>
        <v>0</v>
      </c>
      <c r="D35" s="36"/>
      <c r="E35" s="37"/>
    </row>
    <row r="36" spans="1:5" s="13" customFormat="1" ht="47.25" x14ac:dyDescent="0.25">
      <c r="A36" s="38" t="s">
        <v>45</v>
      </c>
      <c r="B36" s="20">
        <f>SUM(B10+B18+B32)+B35</f>
        <v>163565.20000000001</v>
      </c>
      <c r="C36" s="20">
        <f>SUM(C10+C18+C32)+C35</f>
        <v>50000</v>
      </c>
      <c r="D36" s="21"/>
      <c r="E36" s="29"/>
    </row>
    <row r="37" spans="1:5" s="13" customFormat="1" x14ac:dyDescent="0.25">
      <c r="A37" s="58" t="s">
        <v>46</v>
      </c>
      <c r="B37" s="59"/>
      <c r="C37" s="59"/>
      <c r="D37" s="59"/>
      <c r="E37" s="60"/>
    </row>
    <row r="38" spans="1:5" s="13" customFormat="1" x14ac:dyDescent="0.25">
      <c r="A38" s="14" t="s">
        <v>15</v>
      </c>
      <c r="B38" s="25">
        <v>20.8</v>
      </c>
      <c r="C38" s="25"/>
      <c r="D38" s="39"/>
      <c r="E38" s="31" t="s">
        <v>47</v>
      </c>
    </row>
    <row r="39" spans="1:5" s="13" customFormat="1" ht="31.5" x14ac:dyDescent="0.25">
      <c r="A39" s="14" t="s">
        <v>55</v>
      </c>
      <c r="B39" s="25">
        <v>279.2</v>
      </c>
      <c r="C39" s="25"/>
      <c r="D39" s="39"/>
      <c r="E39" s="31" t="s">
        <v>51</v>
      </c>
    </row>
    <row r="40" spans="1:5" ht="31.5" x14ac:dyDescent="0.25">
      <c r="A40" s="40" t="s">
        <v>48</v>
      </c>
      <c r="B40" s="41">
        <f>SUM(B38:B39)</f>
        <v>300</v>
      </c>
      <c r="C40" s="41">
        <f>SUM(C38:C39)</f>
        <v>0</v>
      </c>
      <c r="D40" s="42"/>
      <c r="E40" s="43"/>
    </row>
    <row r="41" spans="1:5" ht="48" thickBot="1" x14ac:dyDescent="0.3">
      <c r="A41" s="44" t="s">
        <v>49</v>
      </c>
      <c r="B41" s="45">
        <f>SUM(B36+B40)</f>
        <v>163865.20000000001</v>
      </c>
      <c r="C41" s="45">
        <f>SUM(C36+C40)</f>
        <v>50000</v>
      </c>
      <c r="D41" s="46"/>
      <c r="E41" s="47"/>
    </row>
    <row r="42" spans="1:5" x14ac:dyDescent="0.25">
      <c r="A42" s="5"/>
      <c r="B42" s="5"/>
      <c r="C42" s="5"/>
      <c r="D42" s="48"/>
      <c r="E42" s="5"/>
    </row>
    <row r="43" spans="1:5" x14ac:dyDescent="0.25">
      <c r="A43" s="5"/>
      <c r="B43" s="49"/>
      <c r="C43" s="5"/>
      <c r="D43" s="48"/>
      <c r="E43" s="5"/>
    </row>
    <row r="44" spans="1:5" x14ac:dyDescent="0.25">
      <c r="A44" s="5"/>
      <c r="B44" s="49"/>
      <c r="C44" s="5"/>
      <c r="D44" s="48"/>
      <c r="E44" s="5"/>
    </row>
    <row r="45" spans="1:5" x14ac:dyDescent="0.25">
      <c r="A45" s="5"/>
      <c r="B45" s="50"/>
      <c r="C45" s="5"/>
      <c r="D45" s="48"/>
      <c r="E45" s="5"/>
    </row>
    <row r="46" spans="1:5" x14ac:dyDescent="0.25">
      <c r="A46" s="5"/>
      <c r="B46" s="5"/>
      <c r="C46" s="5"/>
      <c r="D46" s="48"/>
      <c r="E46" s="5"/>
    </row>
    <row r="47" spans="1:5" x14ac:dyDescent="0.25">
      <c r="A47" s="5"/>
      <c r="B47" s="5"/>
      <c r="C47" s="5"/>
      <c r="D47" s="48"/>
      <c r="E47" s="5"/>
    </row>
    <row r="48" spans="1:5" x14ac:dyDescent="0.25">
      <c r="A48" s="5"/>
      <c r="B48" s="5"/>
      <c r="C48" s="5"/>
      <c r="D48" s="48"/>
      <c r="E48" s="5"/>
    </row>
    <row r="49" spans="1:5" x14ac:dyDescent="0.25">
      <c r="A49" s="5"/>
      <c r="B49" s="5"/>
      <c r="C49" s="5"/>
      <c r="D49" s="48"/>
      <c r="E49" s="5"/>
    </row>
  </sheetData>
  <mergeCells count="18">
    <mergeCell ref="A8:A9"/>
    <mergeCell ref="A22:A23"/>
    <mergeCell ref="A20:A21"/>
    <mergeCell ref="D7:D9"/>
    <mergeCell ref="A37:E37"/>
    <mergeCell ref="A14:A15"/>
    <mergeCell ref="A2:E2"/>
    <mergeCell ref="A3:E3"/>
    <mergeCell ref="A6:E6"/>
    <mergeCell ref="A11:E11"/>
    <mergeCell ref="A16:A17"/>
    <mergeCell ref="D16:D17"/>
    <mergeCell ref="A19:E19"/>
    <mergeCell ref="D20:D21"/>
    <mergeCell ref="A24:A30"/>
    <mergeCell ref="D24:D28"/>
    <mergeCell ref="D29:D30"/>
    <mergeCell ref="A33:E33"/>
  </mergeCells>
  <pageMargins left="0.51181102362204722" right="0.19685039370078741" top="0.35433070866141736" bottom="0.35433070866141736" header="0.31496062992125984" footer="0.31496062992125984"/>
  <pageSetup paperSize="9"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ноябрь</vt:lpstr>
      <vt:lpstr>ноябрь!Заголовки_для_печати</vt:lpstr>
      <vt:lpstr>ноябрь!Область_печати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2024-11-14T07:39:10Z</cp:lastPrinted>
  <dcterms:created xsi:type="dcterms:W3CDTF">2024-11-08T04:27:21Z</dcterms:created>
  <dcterms:modified xsi:type="dcterms:W3CDTF">2024-11-14T10:28:53Z</dcterms:modified>
</cp:coreProperties>
</file>