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5" yWindow="360" windowWidth="9720" windowHeight="732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<sst xmlns="http://schemas.openxmlformats.org/spreadsheetml/2006/main" count="33" uniqueCount="28">
  <si>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№ п/п</t>
  </si>
  <si>
    <t>Итого:</t>
  </si>
  <si>
    <t>ОАО "Челябэнергосбыт"</t>
  </si>
  <si>
    <t>ООО "НОВАТЭК - Челябинск"</t>
  </si>
  <si>
    <t>Наименование мероприятия</t>
  </si>
  <si>
    <t>Расчеты за топливно-энергетические ресурсы :</t>
  </si>
  <si>
    <t>ОАО "Челябкоммунэнерго"</t>
  </si>
  <si>
    <t>ООО "УралТеплоСтрой"</t>
  </si>
  <si>
    <t>ООО "Теплотех-Сервис"</t>
  </si>
  <si>
    <t>ООО "ТеплоСтройСервис"</t>
  </si>
  <si>
    <t>ООО "ИБК-Энерго"</t>
  </si>
  <si>
    <t>ООО "Южный ТеплоЭнергетический комплекс"</t>
  </si>
  <si>
    <t>1-ый вариант (возили в Министерство)</t>
  </si>
  <si>
    <t>ООО "Русэнергосбыт"</t>
  </si>
  <si>
    <t>Хребетский щебеночный завод - филиал ОАО "Первая нерудная компания"</t>
  </si>
  <si>
    <t>ООО "ТК"Октябрь"</t>
  </si>
  <si>
    <t>ОАО "Челябинскгазком"</t>
  </si>
  <si>
    <t>ООО "ТК"Октябрь" кот. МИЗ</t>
  </si>
  <si>
    <t>ООО "ТК"Октябрь" кот. Миасс-2</t>
  </si>
  <si>
    <t>ООО "ТК"Октябрь" кот. Миасстранс</t>
  </si>
  <si>
    <t>ООО "ТК"Октябрь" кот. Н.Андреевка</t>
  </si>
  <si>
    <t>ООО "ЮТЭК" кот. с. Смородинка</t>
  </si>
  <si>
    <t>ООО "ЮТЭК" кот. п. Нижний Атлян</t>
  </si>
  <si>
    <t>ООО "ЮТЭК" кот. С. Черное</t>
  </si>
  <si>
    <t>Дополнительные расходы, не вошедшие в тариф тепловой энергии</t>
  </si>
  <si>
    <t xml:space="preserve">  Приложение к Решению Собрания депутатов </t>
  </si>
  <si>
    <t xml:space="preserve">                   Миасского городского округа</t>
  </si>
  <si>
    <t xml:space="preserve">                   от 25.10.2013 г. №3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</si>
</sst>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8">
    <xf numFmtId="0" fontId="0" fillId="0" borderId="0" xfId="0" applyAlignment="1">
      <alignment/>
    </xf>
    <xf numFmtId="2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Alignment="1">
      <alignment horizontal="center" vertical="top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Alignment="1">
      <alignment vertical="top" wrapText="1"/>
    </xf>
    <xf numFmtId="2" fontId="4" fillId="0" borderId="0" xfId="0" applyNumberFormat="1" applyFont="1" applyFill="1" applyAlignment="1">
      <alignment horizontal="left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right" vertical="top" wrapText="1"/>
    </xf>
    <xf numFmtId="2" fontId="2" fillId="0" borderId="0" xfId="0" applyNumberFormat="1" applyFont="1" applyFill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2" fontId="4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justify" vertical="top"/>
    </xf>
    <xf numFmtId="0" fontId="6" fillId="0" borderId="0" xfId="0" applyFont="1" applyFill="1" applyAlignment="1">
      <alignment vertical="top"/>
    </xf>
    <xf numFmtId="0" fontId="10" fillId="0" borderId="10" xfId="0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43" fontId="2" fillId="0" borderId="10" xfId="61" applyFont="1" applyFill="1" applyBorder="1" applyAlignment="1">
      <alignment horizontal="center" vertical="top" wrapText="1"/>
    </xf>
    <xf numFmtId="43" fontId="4" fillId="0" borderId="10" xfId="61" applyFont="1" applyFill="1" applyBorder="1" applyAlignment="1">
      <alignment horizontal="center" vertical="top" wrapText="1"/>
    </xf>
    <xf numFmtId="43" fontId="11" fillId="0" borderId="10" xfId="61" applyFont="1" applyFill="1" applyBorder="1" applyAlignment="1">
      <alignment horizontal="center" vertical="top" wrapText="1"/>
    </xf>
    <xf numFmtId="2" fontId="4" fillId="0" borderId="0" xfId="0" applyNumberFormat="1" applyFont="1" applyFill="1" applyAlignment="1">
      <alignment horizontal="right" vertical="top" wrapText="1"/>
    </xf>
    <xf numFmtId="2" fontId="2" fillId="0" borderId="0" xfId="0" applyNumberFormat="1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2" fontId="4" fillId="0" borderId="0" xfId="0" applyNumberFormat="1" applyFont="1" applyFill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zoomScalePageLayoutView="0" workbookViewId="0" topLeftCell="B1">
      <selection activeCell="B5" sqref="B5"/>
    </sheetView>
  </sheetViews>
  <sheetFormatPr defaultColWidth="9.140625" defaultRowHeight="12.75" outlineLevelRow="3" outlineLevelCol="1"/>
  <cols>
    <col min="1" max="1" width="10.8515625" style="4" customWidth="1"/>
    <col min="2" max="2" width="56.7109375" style="8" customWidth="1"/>
    <col min="3" max="3" width="26.421875" style="4" hidden="1" customWidth="1" outlineLevel="1"/>
    <col min="4" max="4" width="61.7109375" style="4" customWidth="1" collapsed="1"/>
    <col min="5" max="5" width="27.7109375" style="5" customWidth="1"/>
    <col min="6" max="6" width="45.28125" style="5" customWidth="1"/>
    <col min="7" max="7" width="9.140625" style="5" customWidth="1"/>
    <col min="8" max="8" width="22.00390625" style="5" customWidth="1"/>
    <col min="9" max="16384" width="9.140625" style="5" customWidth="1"/>
  </cols>
  <sheetData>
    <row r="1" ht="22.5" customHeight="1">
      <c r="D1" s="33" t="s">
        <v>25</v>
      </c>
    </row>
    <row r="2" spans="3:4" ht="21" customHeight="1">
      <c r="C2" s="37" t="s">
        <v>26</v>
      </c>
      <c r="D2" s="37"/>
    </row>
    <row r="3" spans="3:4" ht="18.75">
      <c r="C3" s="37" t="s">
        <v>27</v>
      </c>
      <c r="D3" s="37"/>
    </row>
    <row r="4" spans="3:4" ht="21" customHeight="1">
      <c r="C4" s="37"/>
      <c r="D4" s="37"/>
    </row>
    <row r="5" spans="1:4" ht="39" customHeight="1">
      <c r="A5" s="34"/>
      <c r="B5" s="34"/>
      <c r="C5" s="34"/>
      <c r="D5" s="35"/>
    </row>
    <row r="6" spans="1:4" ht="39" customHeight="1">
      <c r="A6" s="13"/>
      <c r="B6" s="13"/>
      <c r="C6" s="13"/>
      <c r="D6" s="13"/>
    </row>
    <row r="7" spans="1:4" ht="39" customHeight="1">
      <c r="A7" s="13"/>
      <c r="B7" s="13"/>
      <c r="C7" s="13"/>
      <c r="D7" s="13"/>
    </row>
    <row r="8" spans="1:4" ht="39" customHeight="1">
      <c r="A8" s="13"/>
      <c r="B8" s="13"/>
      <c r="C8" s="13"/>
      <c r="D8" s="13"/>
    </row>
    <row r="9" spans="1:4" ht="79.5" customHeight="1">
      <c r="A9" s="1" t="s">
        <v>0</v>
      </c>
      <c r="B9" s="10" t="s">
        <v>4</v>
      </c>
      <c r="C9" s="1" t="s">
        <v>12</v>
      </c>
      <c r="D9" s="1" t="s">
        <v>24</v>
      </c>
    </row>
    <row r="10" spans="1:6" ht="40.5" customHeight="1">
      <c r="A10" s="2"/>
      <c r="B10" s="17" t="s">
        <v>5</v>
      </c>
      <c r="C10" s="1"/>
      <c r="D10" s="1"/>
      <c r="F10" s="6"/>
    </row>
    <row r="11" spans="1:6" ht="27" customHeight="1">
      <c r="A11" s="19">
        <v>1</v>
      </c>
      <c r="B11" s="18" t="s">
        <v>3</v>
      </c>
      <c r="C11" s="20">
        <v>5962.1</v>
      </c>
      <c r="D11" s="30">
        <f>D15+D20+D21</f>
        <v>9477335.870000001</v>
      </c>
      <c r="F11" s="6"/>
    </row>
    <row r="12" spans="1:6" ht="27" customHeight="1" hidden="1" outlineLevel="1">
      <c r="A12" s="19"/>
      <c r="B12" s="28" t="s">
        <v>22</v>
      </c>
      <c r="C12" s="20"/>
      <c r="D12" s="20"/>
      <c r="F12" s="6"/>
    </row>
    <row r="13" spans="1:6" ht="27" customHeight="1" hidden="1" outlineLevel="1">
      <c r="A13" s="19"/>
      <c r="B13" s="28" t="s">
        <v>21</v>
      </c>
      <c r="C13" s="20"/>
      <c r="D13" s="20"/>
      <c r="F13" s="6"/>
    </row>
    <row r="14" spans="1:6" ht="27" customHeight="1" hidden="1" outlineLevel="1">
      <c r="A14" s="19"/>
      <c r="B14" s="28" t="s">
        <v>23</v>
      </c>
      <c r="C14" s="20"/>
      <c r="D14" s="20"/>
      <c r="F14" s="6"/>
    </row>
    <row r="15" spans="1:6" ht="27" customHeight="1" collapsed="1">
      <c r="A15" s="27"/>
      <c r="B15" s="28" t="s">
        <v>10</v>
      </c>
      <c r="C15" s="29"/>
      <c r="D15" s="32">
        <v>195770</v>
      </c>
      <c r="F15" s="6"/>
    </row>
    <row r="16" spans="1:6" ht="27" customHeight="1" hidden="1" outlineLevel="1">
      <c r="A16" s="27"/>
      <c r="B16" s="28" t="s">
        <v>17</v>
      </c>
      <c r="C16" s="29"/>
      <c r="D16" s="29"/>
      <c r="F16" s="6"/>
    </row>
    <row r="17" spans="1:6" ht="27" customHeight="1" hidden="1" outlineLevel="1">
      <c r="A17" s="27"/>
      <c r="B17" s="28" t="s">
        <v>18</v>
      </c>
      <c r="C17" s="29"/>
      <c r="D17" s="29"/>
      <c r="F17" s="6"/>
    </row>
    <row r="18" spans="1:6" ht="27" customHeight="1" hidden="1" outlineLevel="1">
      <c r="A18" s="27"/>
      <c r="B18" s="28" t="s">
        <v>19</v>
      </c>
      <c r="C18" s="29"/>
      <c r="D18" s="29"/>
      <c r="F18" s="6"/>
    </row>
    <row r="19" spans="1:6" ht="27" customHeight="1" hidden="1" outlineLevel="1">
      <c r="A19" s="27"/>
      <c r="B19" s="28" t="s">
        <v>20</v>
      </c>
      <c r="C19" s="29"/>
      <c r="D19" s="29"/>
      <c r="F19" s="6"/>
    </row>
    <row r="20" spans="1:6" ht="27" customHeight="1" collapsed="1">
      <c r="A20" s="27"/>
      <c r="B20" s="28" t="s">
        <v>15</v>
      </c>
      <c r="C20" s="29"/>
      <c r="D20" s="32">
        <v>5822805.87</v>
      </c>
      <c r="F20" s="6"/>
    </row>
    <row r="21" spans="1:6" ht="27" customHeight="1">
      <c r="A21" s="27"/>
      <c r="B21" s="28" t="s">
        <v>7</v>
      </c>
      <c r="C21" s="29"/>
      <c r="D21" s="32">
        <v>3458760</v>
      </c>
      <c r="F21" s="6"/>
    </row>
    <row r="22" spans="1:6" ht="27" customHeight="1" outlineLevel="1">
      <c r="A22" s="19">
        <v>2</v>
      </c>
      <c r="B22" s="18" t="s">
        <v>2</v>
      </c>
      <c r="C22" s="20"/>
      <c r="D22" s="30">
        <f>D23</f>
        <v>500000</v>
      </c>
      <c r="F22" s="6"/>
    </row>
    <row r="23" spans="1:6" ht="27" customHeight="1" outlineLevel="1">
      <c r="A23" s="27"/>
      <c r="B23" s="28" t="s">
        <v>7</v>
      </c>
      <c r="C23" s="29"/>
      <c r="D23" s="32">
        <v>500000</v>
      </c>
      <c r="F23" s="6"/>
    </row>
    <row r="24" spans="1:6" ht="26.25" customHeight="1">
      <c r="A24" s="19">
        <v>3</v>
      </c>
      <c r="B24" s="18" t="s">
        <v>6</v>
      </c>
      <c r="C24" s="20">
        <v>14542.54</v>
      </c>
      <c r="D24" s="30">
        <f>D30+D31</f>
        <v>12232332.1</v>
      </c>
      <c r="F24" s="6"/>
    </row>
    <row r="25" spans="1:6" ht="24.75" customHeight="1" hidden="1" outlineLevel="3">
      <c r="A25" s="2">
        <v>3</v>
      </c>
      <c r="B25" s="17" t="s">
        <v>7</v>
      </c>
      <c r="C25" s="1">
        <v>3958.76</v>
      </c>
      <c r="D25" s="31"/>
      <c r="F25" s="6"/>
    </row>
    <row r="26" spans="1:6" ht="24.75" customHeight="1" hidden="1" outlineLevel="3">
      <c r="A26" s="2">
        <v>4</v>
      </c>
      <c r="B26" s="17" t="s">
        <v>8</v>
      </c>
      <c r="C26" s="1">
        <v>631.19</v>
      </c>
      <c r="D26" s="31"/>
      <c r="F26" s="6"/>
    </row>
    <row r="27" spans="1:6" ht="24.75" customHeight="1" hidden="1" outlineLevel="3">
      <c r="A27" s="2">
        <v>5</v>
      </c>
      <c r="B27" s="17" t="s">
        <v>9</v>
      </c>
      <c r="C27" s="1">
        <v>415.44</v>
      </c>
      <c r="D27" s="31"/>
      <c r="F27" s="6"/>
    </row>
    <row r="28" spans="1:6" ht="41.25" customHeight="1" hidden="1" outlineLevel="3">
      <c r="A28" s="2">
        <v>6</v>
      </c>
      <c r="B28" s="17" t="s">
        <v>11</v>
      </c>
      <c r="C28" s="1">
        <v>355.97</v>
      </c>
      <c r="D28" s="31"/>
      <c r="F28" s="6"/>
    </row>
    <row r="29" spans="1:6" ht="26.25" customHeight="1" hidden="1" outlineLevel="3">
      <c r="A29" s="2">
        <v>7</v>
      </c>
      <c r="B29" s="17" t="s">
        <v>10</v>
      </c>
      <c r="C29" s="1">
        <v>195.48</v>
      </c>
      <c r="D29" s="31"/>
      <c r="F29" s="6"/>
    </row>
    <row r="30" spans="1:6" ht="26.25" customHeight="1" outlineLevel="3">
      <c r="A30" s="27"/>
      <c r="B30" s="28" t="s">
        <v>16</v>
      </c>
      <c r="C30" s="29"/>
      <c r="D30" s="32">
        <v>1983332</v>
      </c>
      <c r="F30" s="6"/>
    </row>
    <row r="31" spans="1:6" ht="26.25" customHeight="1" outlineLevel="3">
      <c r="A31" s="27"/>
      <c r="B31" s="28" t="s">
        <v>3</v>
      </c>
      <c r="C31" s="29"/>
      <c r="D31" s="32">
        <v>10249000.1</v>
      </c>
      <c r="F31" s="6"/>
    </row>
    <row r="32" spans="1:6" ht="34.5" customHeight="1" outlineLevel="2">
      <c r="A32" s="19">
        <v>4</v>
      </c>
      <c r="B32" s="18" t="s">
        <v>13</v>
      </c>
      <c r="C32" s="20"/>
      <c r="D32" s="30">
        <f>D34</f>
        <v>249689.97</v>
      </c>
      <c r="F32" s="6"/>
    </row>
    <row r="33" spans="1:6" ht="42" customHeight="1" hidden="1">
      <c r="A33" s="2">
        <v>4</v>
      </c>
      <c r="B33" s="17" t="s">
        <v>14</v>
      </c>
      <c r="C33" s="1">
        <v>1078.28</v>
      </c>
      <c r="D33" s="1"/>
      <c r="F33" s="6"/>
    </row>
    <row r="34" spans="1:6" ht="42" customHeight="1">
      <c r="A34" s="2"/>
      <c r="B34" s="17" t="s">
        <v>14</v>
      </c>
      <c r="C34" s="1"/>
      <c r="D34" s="31">
        <v>249689.97</v>
      </c>
      <c r="F34" s="6"/>
    </row>
    <row r="35" spans="1:6" s="21" customFormat="1" ht="24.75" customHeight="1">
      <c r="A35" s="19"/>
      <c r="B35" s="18" t="s">
        <v>1</v>
      </c>
      <c r="C35" s="20">
        <f>SUM(C11:C34)</f>
        <v>27139.76</v>
      </c>
      <c r="D35" s="30">
        <f>D11+D22+D24+D32</f>
        <v>22459357.939999998</v>
      </c>
      <c r="F35" s="22"/>
    </row>
    <row r="36" spans="1:4" ht="18" customHeight="1">
      <c r="A36" s="3"/>
      <c r="B36" s="12"/>
      <c r="C36" s="13"/>
      <c r="D36" s="13"/>
    </row>
    <row r="37" spans="1:4" ht="20.25" customHeight="1" hidden="1" outlineLevel="1">
      <c r="A37" s="3"/>
      <c r="B37" s="12">
        <v>27676.9</v>
      </c>
      <c r="C37" s="13">
        <f>C35-B37</f>
        <v>-537.140000000003</v>
      </c>
      <c r="D37" s="13">
        <v>2255.42</v>
      </c>
    </row>
    <row r="38" spans="1:4" s="23" customFormat="1" ht="20.25" customHeight="1" collapsed="1">
      <c r="A38" s="7"/>
      <c r="B38" s="14"/>
      <c r="C38" s="3"/>
      <c r="D38" s="3"/>
    </row>
    <row r="39" spans="1:4" s="23" customFormat="1" ht="21" customHeight="1">
      <c r="A39" s="7"/>
      <c r="B39" s="14"/>
      <c r="C39" s="3"/>
      <c r="D39" s="11"/>
    </row>
    <row r="40" spans="1:4" s="23" customFormat="1" ht="19.5" customHeight="1">
      <c r="A40" s="7"/>
      <c r="B40" s="15"/>
      <c r="C40" s="3"/>
      <c r="D40" s="11"/>
    </row>
    <row r="41" spans="2:4" ht="18.75">
      <c r="B41" s="24"/>
      <c r="C41" s="3"/>
      <c r="D41" s="3"/>
    </row>
    <row r="42" spans="2:4" ht="18.75">
      <c r="B42" s="24"/>
      <c r="C42" s="3"/>
      <c r="D42" s="3"/>
    </row>
    <row r="43" ht="19.5" customHeight="1">
      <c r="B43" s="15"/>
    </row>
    <row r="44" ht="18" customHeight="1">
      <c r="B44" s="36"/>
    </row>
    <row r="45" spans="2:4" ht="19.5" customHeight="1">
      <c r="B45" s="36"/>
      <c r="D45" s="11"/>
    </row>
    <row r="46" ht="18.75">
      <c r="B46" s="24"/>
    </row>
    <row r="47" spans="2:3" ht="18.75">
      <c r="B47" s="24"/>
      <c r="C47" s="4" t="e">
        <f>#REF!-C35</f>
        <v>#REF!</v>
      </c>
    </row>
    <row r="48" ht="18.75">
      <c r="B48" s="9"/>
    </row>
    <row r="50" ht="18.75">
      <c r="C50" s="4">
        <v>2255.42</v>
      </c>
    </row>
    <row r="57" spans="2:4" ht="23.25">
      <c r="B57" s="25"/>
      <c r="C57" s="3"/>
      <c r="D57" s="3"/>
    </row>
    <row r="58" ht="23.25">
      <c r="B58" s="16"/>
    </row>
    <row r="61" ht="23.25">
      <c r="B61" s="25"/>
    </row>
    <row r="62" spans="1:9" s="9" customFormat="1" ht="23.25">
      <c r="A62" s="4"/>
      <c r="B62" s="26"/>
      <c r="C62" s="4"/>
      <c r="D62" s="4"/>
      <c r="E62" s="5"/>
      <c r="F62" s="5"/>
      <c r="G62" s="5"/>
      <c r="H62" s="5"/>
      <c r="I62" s="5"/>
    </row>
  </sheetData>
  <sheetProtection/>
  <mergeCells count="4">
    <mergeCell ref="B44:B45"/>
    <mergeCell ref="C2:D2"/>
    <mergeCell ref="C3:D3"/>
    <mergeCell ref="C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2013-10-29T05:26:52Z</cp:lastPrinted>
  <dcterms:created xsi:type="dcterms:W3CDTF">1996-10-08T23:32:33Z</dcterms:created>
  <dcterms:modified xsi:type="dcterms:W3CDTF">2013-10-29T05:26:54Z</dcterms:modified>
  <cp:category/>
  <cp:version/>
  <cp:contentType/>
  <cp:contentStatus/>
</cp:coreProperties>
</file>